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8_{F3A4045A-5158-42F2-B996-F29B7B72F48D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7135 Lockbox Revenue" sheetId="8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80" l="1"/>
</calcChain>
</file>

<file path=xl/sharedStrings.xml><?xml version="1.0" encoding="utf-8"?>
<sst xmlns="http://schemas.openxmlformats.org/spreadsheetml/2006/main" count="164" uniqueCount="145">
  <si>
    <t>DCC21074-137-2135</t>
  </si>
  <si>
    <t>DCC21200-014-2012</t>
  </si>
  <si>
    <t>DCD21223-513-3510</t>
  </si>
  <si>
    <t>DCD21243-093-3090</t>
  </si>
  <si>
    <t>DCT21231-603-19584</t>
  </si>
  <si>
    <t>DCV21217-595-21574</t>
  </si>
  <si>
    <t>DCC21302-263-2261</t>
  </si>
  <si>
    <t>DCD21348-544-3541</t>
  </si>
  <si>
    <t>DCJ21364-640-9631</t>
  </si>
  <si>
    <t>DCD22061-377-337</t>
  </si>
  <si>
    <t>Project Hope</t>
  </si>
  <si>
    <t>DCD22222-090-3087</t>
  </si>
  <si>
    <t>DCO22230-038-14024</t>
  </si>
  <si>
    <t>DCH22251-395-7388</t>
  </si>
  <si>
    <t>DCD22327-734-3731</t>
  </si>
  <si>
    <t>DCX22364-501-23478</t>
  </si>
  <si>
    <t>DCE22341-346-4342</t>
  </si>
  <si>
    <t xml:space="preserve">Together We Own it </t>
  </si>
  <si>
    <t>NIMBL LOAN</t>
  </si>
  <si>
    <t>Abbott Laboratories</t>
  </si>
  <si>
    <t>Payor</t>
  </si>
  <si>
    <t>Check Description</t>
  </si>
  <si>
    <t>Check Number</t>
  </si>
  <si>
    <t>025779</t>
  </si>
  <si>
    <t>University of Maryland Faculty Physicians</t>
  </si>
  <si>
    <t>Jan FY21 0721</t>
  </si>
  <si>
    <t>CINGA Foundation</t>
  </si>
  <si>
    <t>00002404395</t>
  </si>
  <si>
    <t xml:space="preserve">Cincinnati Childreans </t>
  </si>
  <si>
    <t>7104560</t>
  </si>
  <si>
    <t>07142021 CCHMC Grans Rounds July 2021</t>
  </si>
  <si>
    <t>Integrity Continuing Education</t>
  </si>
  <si>
    <t>11137</t>
  </si>
  <si>
    <t>Deposit Date</t>
  </si>
  <si>
    <t xml:space="preserve">Amount </t>
  </si>
  <si>
    <t>Hologic</t>
  </si>
  <si>
    <t>406312</t>
  </si>
  <si>
    <t>United States Treasury</t>
  </si>
  <si>
    <t>19638983</t>
  </si>
  <si>
    <t>inv 3300017548000 date 210803</t>
  </si>
  <si>
    <t>DCC21236-546-2544</t>
  </si>
  <si>
    <t>UMMS</t>
  </si>
  <si>
    <t>FY21 Rent -011</t>
  </si>
  <si>
    <t>Urgent Care Ctr</t>
  </si>
  <si>
    <t>000007963</t>
  </si>
  <si>
    <t>Leidos Frederick Nat'l Lab for Cancer Research</t>
  </si>
  <si>
    <t>Bnroadway Across America</t>
  </si>
  <si>
    <t>200026546</t>
  </si>
  <si>
    <t>2021 som Graduation return of Deposit PO# 1000001428</t>
  </si>
  <si>
    <t>PNC Instituational Asset Management</t>
  </si>
  <si>
    <t xml:space="preserve">716144 </t>
  </si>
  <si>
    <t>J Edward Hubbard Residual Share</t>
  </si>
  <si>
    <t>Equifax</t>
  </si>
  <si>
    <t>5060851 credit CM1-2050030115</t>
  </si>
  <si>
    <t>489221</t>
  </si>
  <si>
    <t>Harris Funeral Home</t>
  </si>
  <si>
    <t>703</t>
  </si>
  <si>
    <t>Various CBS Invoices</t>
  </si>
  <si>
    <t>8855</t>
  </si>
  <si>
    <t>Capitol Mortuary Inc</t>
  </si>
  <si>
    <t>AH022619</t>
  </si>
  <si>
    <t>DCJ20224-657-9648</t>
  </si>
  <si>
    <t>Mercy Medical Center</t>
  </si>
  <si>
    <t>006035556</t>
  </si>
  <si>
    <t>Overpayment</t>
  </si>
  <si>
    <t>500761</t>
  </si>
  <si>
    <t>Cancellation/Refund</t>
  </si>
  <si>
    <t>100314654</t>
  </si>
  <si>
    <t>VA-1119864</t>
  </si>
  <si>
    <t xml:space="preserve">University of California San Francisco </t>
  </si>
  <si>
    <t>3194800</t>
  </si>
  <si>
    <t>SC 57179</t>
  </si>
  <si>
    <t>Payment Processing</t>
  </si>
  <si>
    <t>4004968</t>
  </si>
  <si>
    <t>Invocie Number  S8116 invocie No: 56116 Po No. p0049554</t>
  </si>
  <si>
    <t>Michigan State University</t>
  </si>
  <si>
    <t>2000895735</t>
  </si>
  <si>
    <t>invoice 61589</t>
  </si>
  <si>
    <t>LANKENAU Insitute for Medical Research</t>
  </si>
  <si>
    <t>1620050535</t>
  </si>
  <si>
    <t>Hii Technical Solutions Corporation</t>
  </si>
  <si>
    <t>3543302</t>
  </si>
  <si>
    <t>75656/4314633</t>
  </si>
  <si>
    <t>Beckman Coulter Inc</t>
  </si>
  <si>
    <t>1000315941</t>
  </si>
  <si>
    <t>VA-1119867</t>
  </si>
  <si>
    <t>3546730</t>
  </si>
  <si>
    <t>1000320580</t>
  </si>
  <si>
    <t>VA-1119872</t>
  </si>
  <si>
    <t>Dana-Farber Cancer Institute</t>
  </si>
  <si>
    <t>800592</t>
  </si>
  <si>
    <t>16005281561GCG2</t>
  </si>
  <si>
    <t>3684160</t>
  </si>
  <si>
    <t>Account 7135 - General Accounting Lockbox</t>
  </si>
  <si>
    <t>Receipt Number</t>
  </si>
  <si>
    <t>Beckman Coulter Inc.</t>
  </si>
  <si>
    <t>DCM23055-509-12497</t>
  </si>
  <si>
    <t>DCF23102-333-5328</t>
  </si>
  <si>
    <t>DCH23152-430-7423</t>
  </si>
  <si>
    <t>DCM23174-202-12190</t>
  </si>
  <si>
    <t>DCC23186-945-2943</t>
  </si>
  <si>
    <t>DCU23188-258-20238</t>
  </si>
  <si>
    <t>DUJ23228-862-45873</t>
  </si>
  <si>
    <t>DCM24234-283-12271</t>
  </si>
  <si>
    <t>DCE24274-229-4225</t>
  </si>
  <si>
    <t>DCN24320-366-13353</t>
  </si>
  <si>
    <t>DCD24338-677-3674</t>
  </si>
  <si>
    <t>The University of IOWA</t>
  </si>
  <si>
    <t>DCC25063-922-2920</t>
  </si>
  <si>
    <t>DCJ25071-570-4566</t>
  </si>
  <si>
    <t>DCE25120-540-4536</t>
  </si>
  <si>
    <t xml:space="preserve"> Afya Baltimore, Inc.</t>
  </si>
  <si>
    <t xml:space="preserve"> inv R31-3293026 &amp; R31-3334033</t>
  </si>
  <si>
    <t>Maryland Creamation Services</t>
  </si>
  <si>
    <t>inv R31-2693034 2650- 760.97</t>
  </si>
  <si>
    <t>DCM23174-202-12191</t>
  </si>
  <si>
    <t xml:space="preserve">UMMS </t>
  </si>
  <si>
    <t xml:space="preserve"> R31-3520049</t>
  </si>
  <si>
    <t>R31-3610046</t>
  </si>
  <si>
    <t>Hennepin County</t>
  </si>
  <si>
    <t>3832 orig. $15,585.98</t>
  </si>
  <si>
    <t>inv 15944</t>
  </si>
  <si>
    <t>3154302</t>
  </si>
  <si>
    <t>5766</t>
  </si>
  <si>
    <t>6019236</t>
  </si>
  <si>
    <t>6744925</t>
  </si>
  <si>
    <t>6051734</t>
  </si>
  <si>
    <t>2923</t>
  </si>
  <si>
    <t>1000481494</t>
  </si>
  <si>
    <t>106892</t>
  </si>
  <si>
    <t xml:space="preserve">Medco </t>
  </si>
  <si>
    <t>3164889 $38,000 orig. amt $220,690</t>
  </si>
  <si>
    <t xml:space="preserve">Fort Lincoln funeral Home </t>
  </si>
  <si>
    <t>Unapplied payment for invoice 4575092</t>
  </si>
  <si>
    <t>6032474 orig amt $84,634.05</t>
  </si>
  <si>
    <t>03768060</t>
  </si>
  <si>
    <t>328353-1 Belong to UMCP</t>
  </si>
  <si>
    <t xml:space="preserve"> FY25RECR109302025</t>
  </si>
  <si>
    <t xml:space="preserve">Infinite Legacy </t>
  </si>
  <si>
    <t>PennState</t>
  </si>
  <si>
    <t>Children's National</t>
  </si>
  <si>
    <t>Shock Trauma</t>
  </si>
  <si>
    <t>215376176</t>
  </si>
  <si>
    <t>Network For Good</t>
  </si>
  <si>
    <t>53423651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</si>
</sst>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u/>
      <sz val="10"/>
      <name val="Calibri"/>
      <family val="2"/>
      <scheme val="minor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1" fillId="0" borderId="0"/>
    <xf numFmtId="0" fontId="22" fillId="0" borderId="0"/>
    <xf numFmtId="0" fontId="21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8" fillId="32" borderId="0" applyNumberFormat="0" applyBorder="0" applyAlignment="0" applyProtection="0"/>
    <xf numFmtId="0" fontId="20" fillId="0" borderId="0"/>
    <xf numFmtId="0" fontId="20" fillId="8" borderId="8" applyNumberFormat="0" applyFont="0" applyAlignment="0" applyProtection="0"/>
    <xf numFmtId="0" fontId="19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0" borderId="0"/>
    <xf numFmtId="0" fontId="16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</cellStyleXfs>
  <cellXfs count="20">
    <xf numFmtId="0" fontId="0" fillId="0" borderId="0" xfId="0"/>
    <xf numFmtId="14" fontId="40" fillId="0" borderId="0" xfId="0" applyNumberFormat="1" applyFont="1"/>
    <xf numFmtId="0" fontId="40" fillId="0" borderId="0" xfId="0" applyFont="1"/>
    <xf numFmtId="43" fontId="40" fillId="0" borderId="0" xfId="105" applyFont="1"/>
    <xf numFmtId="0" fontId="40" fillId="0" borderId="0" xfId="0" applyFont="1" applyAlignment="1">
      <alignment horizontal="left"/>
    </xf>
    <xf numFmtId="0" fontId="40" fillId="33" borderId="10" xfId="0" applyFont="1" applyFill="1" applyBorder="1"/>
    <xf numFmtId="43" fontId="40" fillId="33" borderId="10" xfId="105" applyFont="1" applyFill="1" applyBorder="1"/>
    <xf numFmtId="0" fontId="40" fillId="33" borderId="10" xfId="0" applyFont="1" applyFill="1" applyBorder="1" applyAlignment="1">
      <alignment horizontal="left"/>
    </xf>
    <xf numFmtId="43" fontId="40" fillId="0" borderId="11" xfId="105" applyFont="1" applyBorder="1"/>
    <xf numFmtId="0" fontId="41" fillId="0" borderId="0" xfId="1" applyFont="1"/>
    <xf numFmtId="14" fontId="40" fillId="0" borderId="10" xfId="0" applyNumberFormat="1" applyFont="1" applyBorder="1"/>
    <xf numFmtId="0" fontId="40" fillId="0" borderId="10" xfId="0" applyFont="1" applyBorder="1"/>
    <xf numFmtId="43" fontId="40" fillId="0" borderId="10" xfId="105" applyFont="1" applyBorder="1"/>
    <xf numFmtId="0" fontId="40" fillId="0" borderId="10" xfId="0" applyFont="1" applyBorder="1" applyAlignment="1">
      <alignment horizontal="left"/>
    </xf>
    <xf numFmtId="14" fontId="40" fillId="33" borderId="10" xfId="0" applyNumberFormat="1" applyFont="1" applyFill="1" applyBorder="1" applyAlignment="1">
      <alignment horizontal="center"/>
    </xf>
    <xf numFmtId="14" fontId="40" fillId="0" borderId="10" xfId="0" applyNumberFormat="1" applyFont="1" applyBorder="1" applyAlignment="1">
      <alignment horizontal="center"/>
    </xf>
    <xf numFmtId="0" fontId="40" fillId="0" borderId="0" xfId="0" applyNumberFormat="1" applyFont="1"/>
    <xf numFmtId="0" fontId="40" fillId="33" borderId="10" xfId="0" applyNumberFormat="1" applyFont="1" applyFill="1" applyBorder="1"/>
    <xf numFmtId="0" fontId="40" fillId="0" borderId="10" xfId="0" applyNumberFormat="1" applyFont="1" applyBorder="1" applyAlignment="1">
      <alignment horizontal="right"/>
    </xf>
    <xf numFmtId="0" fontId="40" fillId="0" borderId="10" xfId="0" quotePrefix="1" applyNumberFormat="1" applyFont="1" applyBorder="1" applyAlignment="1">
      <alignment horizontal="right"/>
    </xf>
  </cellXfs>
  <cellStyles count="106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7" xr:uid="{00000000-0005-0000-0000-000003000000}"/>
    <cellStyle name="20% - Accent2" xfId="25" builtinId="34" customBuiltin="1"/>
    <cellStyle name="20% - Accent2 2" xfId="50" xr:uid="{00000000-0005-0000-0000-000005000000}"/>
    <cellStyle name="20% - Accent2 3" xfId="64" xr:uid="{00000000-0005-0000-0000-000006000000}"/>
    <cellStyle name="20% - Accent2 4" xfId="79" xr:uid="{00000000-0005-0000-0000-000007000000}"/>
    <cellStyle name="20% - Accent3" xfId="29" builtinId="38" customBuiltin="1"/>
    <cellStyle name="20% - Accent3 2" xfId="52" xr:uid="{00000000-0005-0000-0000-000009000000}"/>
    <cellStyle name="20% - Accent3 3" xfId="66" xr:uid="{00000000-0005-0000-0000-00000A000000}"/>
    <cellStyle name="20% - Accent3 4" xfId="81" xr:uid="{00000000-0005-0000-0000-00000B000000}"/>
    <cellStyle name="20% - Accent4" xfId="33" builtinId="42" customBuiltin="1"/>
    <cellStyle name="20% - Accent4 2" xfId="54" xr:uid="{00000000-0005-0000-0000-00000D000000}"/>
    <cellStyle name="20% - Accent4 3" xfId="68" xr:uid="{00000000-0005-0000-0000-00000E000000}"/>
    <cellStyle name="20% - Accent4 4" xfId="83" xr:uid="{00000000-0005-0000-0000-00000F000000}"/>
    <cellStyle name="20% - Accent5" xfId="37" builtinId="46" customBuiltin="1"/>
    <cellStyle name="20% - Accent5 2" xfId="56" xr:uid="{00000000-0005-0000-0000-000011000000}"/>
    <cellStyle name="20% - Accent5 3" xfId="70" xr:uid="{00000000-0005-0000-0000-000012000000}"/>
    <cellStyle name="20% - Accent5 4" xfId="85" xr:uid="{00000000-0005-0000-0000-000013000000}"/>
    <cellStyle name="20% - Accent6" xfId="41" builtinId="50" customBuiltin="1"/>
    <cellStyle name="20% - Accent6 2" xfId="58" xr:uid="{00000000-0005-0000-0000-000015000000}"/>
    <cellStyle name="20% - Accent6 3" xfId="72" xr:uid="{00000000-0005-0000-0000-000016000000}"/>
    <cellStyle name="20% - Accent6 4" xfId="87" xr:uid="{00000000-0005-0000-0000-000017000000}"/>
    <cellStyle name="40% - Accent1" xfId="22" builtinId="31" customBuiltin="1"/>
    <cellStyle name="40% - Accent1 2" xfId="49" xr:uid="{00000000-0005-0000-0000-000019000000}"/>
    <cellStyle name="40% - Accent1 3" xfId="63" xr:uid="{00000000-0005-0000-0000-00001A000000}"/>
    <cellStyle name="40% - Accent1 4" xfId="78" xr:uid="{00000000-0005-0000-0000-00001B000000}"/>
    <cellStyle name="40% - Accent2" xfId="26" builtinId="35" customBuiltin="1"/>
    <cellStyle name="40% - Accent2 2" xfId="51" xr:uid="{00000000-0005-0000-0000-00001D000000}"/>
    <cellStyle name="40% - Accent2 3" xfId="65" xr:uid="{00000000-0005-0000-0000-00001E000000}"/>
    <cellStyle name="40% - Accent2 4" xfId="80" xr:uid="{00000000-0005-0000-0000-00001F000000}"/>
    <cellStyle name="40% - Accent3" xfId="30" builtinId="39" customBuiltin="1"/>
    <cellStyle name="40% - Accent3 2" xfId="53" xr:uid="{00000000-0005-0000-0000-000021000000}"/>
    <cellStyle name="40% - Accent3 3" xfId="67" xr:uid="{00000000-0005-0000-0000-000022000000}"/>
    <cellStyle name="40% - Accent3 4" xfId="82" xr:uid="{00000000-0005-0000-0000-000023000000}"/>
    <cellStyle name="40% - Accent4" xfId="34" builtinId="43" customBuiltin="1"/>
    <cellStyle name="40% - Accent4 2" xfId="55" xr:uid="{00000000-0005-0000-0000-000025000000}"/>
    <cellStyle name="40% - Accent4 3" xfId="69" xr:uid="{00000000-0005-0000-0000-000026000000}"/>
    <cellStyle name="40% - Accent4 4" xfId="84" xr:uid="{00000000-0005-0000-0000-000027000000}"/>
    <cellStyle name="40% - Accent5" xfId="38" builtinId="47" customBuiltin="1"/>
    <cellStyle name="40% - Accent5 2" xfId="57" xr:uid="{00000000-0005-0000-0000-000029000000}"/>
    <cellStyle name="40% - Accent5 3" xfId="71" xr:uid="{00000000-0005-0000-0000-00002A000000}"/>
    <cellStyle name="40% - Accent5 4" xfId="86" xr:uid="{00000000-0005-0000-0000-00002B000000}"/>
    <cellStyle name="40% - Accent6" xfId="42" builtinId="51" customBuiltin="1"/>
    <cellStyle name="40% - Accent6 2" xfId="59" xr:uid="{00000000-0005-0000-0000-00002D000000}"/>
    <cellStyle name="40% - Accent6 3" xfId="73" xr:uid="{00000000-0005-0000-0000-00002E000000}"/>
    <cellStyle name="40% - Accent6 4" xfId="88" xr:uid="{00000000-0005-0000-0000-00002F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05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90" xr:uid="{00000000-0005-0000-0000-000049000000}"/>
    <cellStyle name="Normal 11" xfId="91" xr:uid="{00000000-0005-0000-0000-00004A000000}"/>
    <cellStyle name="Normal 12" xfId="92" xr:uid="{00000000-0005-0000-0000-00004B000000}"/>
    <cellStyle name="Normal 13" xfId="93" xr:uid="{00000000-0005-0000-0000-00004C000000}"/>
    <cellStyle name="Normal 14" xfId="94" xr:uid="{00000000-0005-0000-0000-00004D000000}"/>
    <cellStyle name="Normal 15" xfId="95" xr:uid="{00000000-0005-0000-0000-00004E000000}"/>
    <cellStyle name="Normal 16" xfId="96" xr:uid="{00000000-0005-0000-0000-00004F000000}"/>
    <cellStyle name="Normal 17" xfId="97" xr:uid="{00000000-0005-0000-0000-000050000000}"/>
    <cellStyle name="Normal 18" xfId="98" xr:uid="{00000000-0005-0000-0000-000051000000}"/>
    <cellStyle name="Normal 19" xfId="99" xr:uid="{00000000-0005-0000-0000-000052000000}"/>
    <cellStyle name="Normal 2" xfId="1" xr:uid="{00000000-0005-0000-0000-000053000000}"/>
    <cellStyle name="Normal 2 2" xfId="2" xr:uid="{00000000-0005-0000-0000-000054000000}"/>
    <cellStyle name="Normal 20" xfId="100" xr:uid="{00000000-0005-0000-0000-000055000000}"/>
    <cellStyle name="Normal 21" xfId="101" xr:uid="{00000000-0005-0000-0000-000056000000}"/>
    <cellStyle name="Normal 22" xfId="102" xr:uid="{00000000-0005-0000-0000-000057000000}"/>
    <cellStyle name="Normal 23" xfId="103" xr:uid="{00000000-0005-0000-0000-000058000000}"/>
    <cellStyle name="Normal 24" xfId="104" xr:uid="{00000000-0005-0000-0000-000059000000}"/>
    <cellStyle name="Normal 3" xfId="3" xr:uid="{00000000-0005-0000-0000-00005A000000}"/>
    <cellStyle name="Normal 4" xfId="44" xr:uid="{00000000-0005-0000-0000-00005B000000}"/>
    <cellStyle name="Normal 5" xfId="46" xr:uid="{00000000-0005-0000-0000-00005C000000}"/>
    <cellStyle name="Normal 6" xfId="60" xr:uid="{00000000-0005-0000-0000-00005D000000}"/>
    <cellStyle name="Normal 7" xfId="74" xr:uid="{00000000-0005-0000-0000-00005E000000}"/>
    <cellStyle name="Normal 8" xfId="75" xr:uid="{00000000-0005-0000-0000-00005F000000}"/>
    <cellStyle name="Normal 9" xfId="89" xr:uid="{00000000-0005-0000-0000-000060000000}"/>
    <cellStyle name="Note 2" xfId="45" xr:uid="{00000000-0005-0000-0000-000061000000}"/>
    <cellStyle name="Note 3" xfId="47" xr:uid="{00000000-0005-0000-0000-000062000000}"/>
    <cellStyle name="Note 4" xfId="61" xr:uid="{00000000-0005-0000-0000-000063000000}"/>
    <cellStyle name="Note 5" xfId="76" xr:uid="{00000000-0005-0000-0000-000064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EAB2-4AD3-4908-936A-BB63171EEBD8}">
  <dimension ref="A1:F50"/>
  <sheetViews>
    <sheetView tabSelected="1" workbookViewId="0">
      <selection activeCell="E4" sqref="E4:E47"/>
    </sheetView>
  </sheetViews>
  <sheetFormatPr defaultColWidth="9.109375" defaultRowHeight="13.8" x14ac:dyDescent="0.3"/>
  <cols>
    <col min="1" max="1" width="13.6640625" style="1" bestFit="1" customWidth="1"/>
    <col min="2" max="2" width="27.33203125" style="2" bestFit="1" customWidth="1"/>
    <col min="3" max="3" width="17.6640625" style="3" bestFit="1" customWidth="1"/>
    <col min="4" max="4" width="37.109375" style="2" bestFit="1" customWidth="1"/>
    <col min="5" max="5" width="30.77734375" style="16" bestFit="1" customWidth="1"/>
    <col min="6" max="6" width="48.5546875" style="4" bestFit="1" customWidth="1"/>
    <col min="7" max="16384" width="9.109375" style="2"/>
  </cols>
  <sheetData>
    <row r="1" spans="1:6" x14ac:dyDescent="0.3">
      <c r="A1" s="9" t="s">
        <v>93</v>
      </c>
    </row>
    <row r="3" spans="1:6" x14ac:dyDescent="0.3">
      <c r="A3" s="14" t="s">
        <v>33</v>
      </c>
      <c r="B3" s="5" t="s">
        <v>94</v>
      </c>
      <c r="C3" s="6" t="s">
        <v>34</v>
      </c>
      <c r="D3" s="5" t="s">
        <v>20</v>
      </c>
      <c r="E3" s="17" t="s">
        <v>22</v>
      </c>
      <c r="F3" s="7" t="s">
        <v>21</v>
      </c>
    </row>
    <row r="4" spans="1:6" x14ac:dyDescent="0.3">
      <c r="A4" s="15">
        <v>44413</v>
      </c>
      <c r="B4" s="11" t="s">
        <v>1</v>
      </c>
      <c r="C4" s="12">
        <v>25000</v>
      </c>
      <c r="D4" s="11" t="s">
        <v>17</v>
      </c>
      <c r="E4" s="18" t="s">
        <v>144</v>
      </c>
      <c r="F4" s="13" t="s">
        <v>18</v>
      </c>
    </row>
    <row r="5" spans="1:6" ht="13.8" hidden="1" customHeight="1" x14ac:dyDescent="0.3">
      <c r="A5" s="15">
        <v>44420</v>
      </c>
      <c r="B5" s="10" t="s">
        <v>5</v>
      </c>
      <c r="C5" s="12">
        <v>5000</v>
      </c>
      <c r="D5" s="11" t="s">
        <v>19</v>
      </c>
      <c r="E5" s="18"/>
      <c r="F5" s="13">
        <v>21790</v>
      </c>
    </row>
    <row r="6" spans="1:6" x14ac:dyDescent="0.3">
      <c r="A6" s="15">
        <v>44433</v>
      </c>
      <c r="B6" s="11" t="s">
        <v>2</v>
      </c>
      <c r="C6" s="12">
        <v>7660.25</v>
      </c>
      <c r="D6" s="11" t="s">
        <v>24</v>
      </c>
      <c r="E6" s="18" t="s">
        <v>23</v>
      </c>
      <c r="F6" s="13" t="s">
        <v>25</v>
      </c>
    </row>
    <row r="7" spans="1:6" x14ac:dyDescent="0.3">
      <c r="A7" s="15">
        <v>44433</v>
      </c>
      <c r="B7" s="10" t="s">
        <v>4</v>
      </c>
      <c r="C7" s="12">
        <v>75000</v>
      </c>
      <c r="D7" s="11" t="s">
        <v>26</v>
      </c>
      <c r="E7" s="18" t="s">
        <v>27</v>
      </c>
      <c r="F7" s="13">
        <v>2269</v>
      </c>
    </row>
    <row r="8" spans="1:6" x14ac:dyDescent="0.3">
      <c r="A8" s="15">
        <v>44433</v>
      </c>
      <c r="B8" s="11" t="s">
        <v>4</v>
      </c>
      <c r="C8" s="12">
        <v>1000</v>
      </c>
      <c r="D8" s="11" t="s">
        <v>28</v>
      </c>
      <c r="E8" s="18" t="s">
        <v>29</v>
      </c>
      <c r="F8" s="13" t="s">
        <v>30</v>
      </c>
    </row>
    <row r="9" spans="1:6" x14ac:dyDescent="0.3">
      <c r="A9" s="15">
        <v>44433</v>
      </c>
      <c r="B9" s="11" t="s">
        <v>4</v>
      </c>
      <c r="C9" s="12">
        <v>500</v>
      </c>
      <c r="D9" s="11" t="s">
        <v>31</v>
      </c>
      <c r="E9" s="18" t="s">
        <v>32</v>
      </c>
      <c r="F9" s="13"/>
    </row>
    <row r="10" spans="1:6" x14ac:dyDescent="0.3">
      <c r="A10" s="15">
        <v>44439</v>
      </c>
      <c r="B10" s="11" t="s">
        <v>40</v>
      </c>
      <c r="C10" s="12">
        <v>8000</v>
      </c>
      <c r="D10" s="11" t="s">
        <v>35</v>
      </c>
      <c r="E10" s="18" t="s">
        <v>36</v>
      </c>
      <c r="F10" s="13">
        <v>5211149</v>
      </c>
    </row>
    <row r="11" spans="1:6" x14ac:dyDescent="0.3">
      <c r="A11" s="15">
        <v>44439</v>
      </c>
      <c r="B11" s="11" t="s">
        <v>40</v>
      </c>
      <c r="C11" s="12">
        <v>909.8</v>
      </c>
      <c r="D11" s="11" t="s">
        <v>37</v>
      </c>
      <c r="E11" s="18" t="s">
        <v>38</v>
      </c>
      <c r="F11" s="13" t="s">
        <v>39</v>
      </c>
    </row>
    <row r="12" spans="1:6" x14ac:dyDescent="0.3">
      <c r="A12" s="15">
        <v>44439</v>
      </c>
      <c r="B12" s="11" t="s">
        <v>3</v>
      </c>
      <c r="C12" s="12">
        <v>20236.82</v>
      </c>
      <c r="D12" s="11" t="s">
        <v>41</v>
      </c>
      <c r="E12" s="18" t="s">
        <v>42</v>
      </c>
      <c r="F12" s="13" t="s">
        <v>43</v>
      </c>
    </row>
    <row r="13" spans="1:6" x14ac:dyDescent="0.3">
      <c r="A13" s="15">
        <v>44503</v>
      </c>
      <c r="B13" s="11" t="s">
        <v>6</v>
      </c>
      <c r="C13" s="12">
        <v>7700</v>
      </c>
      <c r="D13" s="11" t="s">
        <v>45</v>
      </c>
      <c r="E13" s="18" t="s">
        <v>44</v>
      </c>
      <c r="F13" s="13">
        <v>1</v>
      </c>
    </row>
    <row r="14" spans="1:6" x14ac:dyDescent="0.3">
      <c r="A14" s="15">
        <v>44522</v>
      </c>
      <c r="B14" s="11" t="s">
        <v>0</v>
      </c>
      <c r="C14" s="12">
        <v>8250</v>
      </c>
      <c r="D14" s="11" t="s">
        <v>46</v>
      </c>
      <c r="E14" s="18" t="s">
        <v>47</v>
      </c>
      <c r="F14" s="13" t="s">
        <v>48</v>
      </c>
    </row>
    <row r="15" spans="1:6" x14ac:dyDescent="0.3">
      <c r="A15" s="15">
        <v>44522</v>
      </c>
      <c r="B15" s="11" t="s">
        <v>0</v>
      </c>
      <c r="C15" s="12">
        <v>1919.99</v>
      </c>
      <c r="D15" s="11" t="s">
        <v>49</v>
      </c>
      <c r="E15" s="18" t="s">
        <v>50</v>
      </c>
      <c r="F15" s="13" t="s">
        <v>51</v>
      </c>
    </row>
    <row r="16" spans="1:6" x14ac:dyDescent="0.3">
      <c r="A16" s="15">
        <v>44522</v>
      </c>
      <c r="B16" s="11" t="s">
        <v>0</v>
      </c>
      <c r="C16" s="12">
        <v>475.36</v>
      </c>
      <c r="D16" s="11" t="s">
        <v>52</v>
      </c>
      <c r="E16" s="18" t="s">
        <v>54</v>
      </c>
      <c r="F16" s="13" t="s">
        <v>53</v>
      </c>
    </row>
    <row r="17" spans="1:6" x14ac:dyDescent="0.3">
      <c r="A17" s="15">
        <v>44522</v>
      </c>
      <c r="B17" s="11" t="s">
        <v>0</v>
      </c>
      <c r="C17" s="12">
        <v>100</v>
      </c>
      <c r="D17" s="11" t="s">
        <v>143</v>
      </c>
      <c r="E17" s="18" t="s">
        <v>92</v>
      </c>
      <c r="F17" s="13"/>
    </row>
    <row r="18" spans="1:6" x14ac:dyDescent="0.3">
      <c r="A18" s="15">
        <v>44552</v>
      </c>
      <c r="B18" s="11" t="s">
        <v>7</v>
      </c>
      <c r="C18" s="12">
        <v>703</v>
      </c>
      <c r="D18" s="11" t="s">
        <v>55</v>
      </c>
      <c r="E18" s="18" t="s">
        <v>56</v>
      </c>
      <c r="F18" s="13" t="s">
        <v>57</v>
      </c>
    </row>
    <row r="19" spans="1:6" x14ac:dyDescent="0.3">
      <c r="A19" s="15">
        <v>44561</v>
      </c>
      <c r="B19" s="11" t="s">
        <v>8</v>
      </c>
      <c r="C19" s="12">
        <v>258</v>
      </c>
      <c r="D19" s="11" t="s">
        <v>59</v>
      </c>
      <c r="E19" s="18" t="s">
        <v>58</v>
      </c>
      <c r="F19" s="13" t="s">
        <v>60</v>
      </c>
    </row>
    <row r="20" spans="1:6" x14ac:dyDescent="0.3">
      <c r="A20" s="15">
        <v>44594</v>
      </c>
      <c r="B20" s="11" t="s">
        <v>61</v>
      </c>
      <c r="C20" s="12">
        <v>218.78</v>
      </c>
      <c r="D20" s="11" t="s">
        <v>62</v>
      </c>
      <c r="E20" s="18" t="s">
        <v>63</v>
      </c>
      <c r="F20" s="13" t="s">
        <v>64</v>
      </c>
    </row>
    <row r="21" spans="1:6" x14ac:dyDescent="0.3">
      <c r="A21" s="15">
        <v>44623</v>
      </c>
      <c r="B21" s="11" t="s">
        <v>9</v>
      </c>
      <c r="C21" s="12">
        <v>3042.31</v>
      </c>
      <c r="D21" s="11" t="s">
        <v>10</v>
      </c>
      <c r="E21" s="18" t="s">
        <v>65</v>
      </c>
      <c r="F21" s="13" t="s">
        <v>66</v>
      </c>
    </row>
    <row r="22" spans="1:6" x14ac:dyDescent="0.3">
      <c r="A22" s="15">
        <v>44774</v>
      </c>
      <c r="B22" s="11" t="s">
        <v>12</v>
      </c>
      <c r="C22" s="12">
        <v>9685.86</v>
      </c>
      <c r="D22" s="11" t="s">
        <v>95</v>
      </c>
      <c r="E22" s="18" t="s">
        <v>67</v>
      </c>
      <c r="F22" s="13" t="s">
        <v>68</v>
      </c>
    </row>
    <row r="23" spans="1:6" x14ac:dyDescent="0.3">
      <c r="A23" s="15">
        <v>44774</v>
      </c>
      <c r="B23" s="11" t="s">
        <v>11</v>
      </c>
      <c r="C23" s="12">
        <v>23537.74</v>
      </c>
      <c r="D23" s="11" t="s">
        <v>69</v>
      </c>
      <c r="E23" s="18" t="s">
        <v>70</v>
      </c>
      <c r="F23" s="13" t="s">
        <v>71</v>
      </c>
    </row>
    <row r="24" spans="1:6" x14ac:dyDescent="0.3">
      <c r="A24" s="15">
        <v>44774</v>
      </c>
      <c r="B24" s="11" t="s">
        <v>11</v>
      </c>
      <c r="C24" s="12">
        <v>18397.759999999998</v>
      </c>
      <c r="D24" s="11" t="s">
        <v>72</v>
      </c>
      <c r="E24" s="18" t="s">
        <v>73</v>
      </c>
      <c r="F24" s="13" t="s">
        <v>74</v>
      </c>
    </row>
    <row r="25" spans="1:6" x14ac:dyDescent="0.3">
      <c r="A25" s="15">
        <v>44774</v>
      </c>
      <c r="B25" s="11" t="s">
        <v>11</v>
      </c>
      <c r="C25" s="12">
        <v>7772.52</v>
      </c>
      <c r="D25" s="11" t="s">
        <v>75</v>
      </c>
      <c r="E25" s="18" t="s">
        <v>76</v>
      </c>
      <c r="F25" s="13" t="s">
        <v>77</v>
      </c>
    </row>
    <row r="26" spans="1:6" x14ac:dyDescent="0.3">
      <c r="A26" s="15">
        <v>44774</v>
      </c>
      <c r="B26" s="11" t="s">
        <v>11</v>
      </c>
      <c r="C26" s="12">
        <v>3576.89</v>
      </c>
      <c r="D26" s="11" t="s">
        <v>78</v>
      </c>
      <c r="E26" s="18" t="s">
        <v>79</v>
      </c>
      <c r="F26" s="13">
        <v>61799</v>
      </c>
    </row>
    <row r="27" spans="1:6" x14ac:dyDescent="0.3">
      <c r="A27" s="15">
        <v>44774</v>
      </c>
      <c r="B27" s="11" t="s">
        <v>11</v>
      </c>
      <c r="C27" s="12">
        <v>10449.4</v>
      </c>
      <c r="D27" s="11" t="s">
        <v>80</v>
      </c>
      <c r="E27" s="18" t="s">
        <v>81</v>
      </c>
      <c r="F27" s="13" t="s">
        <v>82</v>
      </c>
    </row>
    <row r="28" spans="1:6" x14ac:dyDescent="0.3">
      <c r="A28" s="15">
        <v>44812</v>
      </c>
      <c r="B28" s="11" t="s">
        <v>13</v>
      </c>
      <c r="C28" s="12">
        <v>2280.96</v>
      </c>
      <c r="D28" s="11" t="s">
        <v>83</v>
      </c>
      <c r="E28" s="18" t="s">
        <v>84</v>
      </c>
      <c r="F28" s="13" t="s">
        <v>85</v>
      </c>
    </row>
    <row r="29" spans="1:6" x14ac:dyDescent="0.3">
      <c r="A29" s="15">
        <v>44866</v>
      </c>
      <c r="B29" s="11" t="s">
        <v>14</v>
      </c>
      <c r="C29" s="12">
        <v>16542.18</v>
      </c>
      <c r="D29" s="11" t="s">
        <v>80</v>
      </c>
      <c r="E29" s="18" t="s">
        <v>86</v>
      </c>
      <c r="F29" s="13">
        <v>4314633</v>
      </c>
    </row>
    <row r="30" spans="1:6" x14ac:dyDescent="0.3">
      <c r="A30" s="15">
        <v>44896</v>
      </c>
      <c r="B30" s="11" t="s">
        <v>16</v>
      </c>
      <c r="C30" s="12">
        <v>2027.52</v>
      </c>
      <c r="D30" s="11" t="s">
        <v>83</v>
      </c>
      <c r="E30" s="18" t="s">
        <v>87</v>
      </c>
      <c r="F30" s="13" t="s">
        <v>88</v>
      </c>
    </row>
    <row r="31" spans="1:6" x14ac:dyDescent="0.3">
      <c r="A31" s="15">
        <v>44896</v>
      </c>
      <c r="B31" s="11" t="s">
        <v>15</v>
      </c>
      <c r="C31" s="12">
        <v>1600</v>
      </c>
      <c r="D31" s="11" t="s">
        <v>89</v>
      </c>
      <c r="E31" s="18" t="s">
        <v>90</v>
      </c>
      <c r="F31" s="13" t="s">
        <v>91</v>
      </c>
    </row>
    <row r="32" spans="1:6" x14ac:dyDescent="0.3">
      <c r="A32" s="15">
        <v>44958</v>
      </c>
      <c r="B32" s="11" t="s">
        <v>96</v>
      </c>
      <c r="C32" s="12">
        <v>5000</v>
      </c>
      <c r="D32" s="11" t="s">
        <v>111</v>
      </c>
      <c r="E32" s="18" t="s">
        <v>142</v>
      </c>
      <c r="F32" s="13" t="s">
        <v>112</v>
      </c>
    </row>
    <row r="33" spans="1:6" x14ac:dyDescent="0.3">
      <c r="A33" s="15">
        <v>45017</v>
      </c>
      <c r="B33" s="11" t="s">
        <v>97</v>
      </c>
      <c r="C33" s="12">
        <v>8764.48</v>
      </c>
      <c r="D33" s="11" t="s">
        <v>113</v>
      </c>
      <c r="E33" s="18" t="s">
        <v>120</v>
      </c>
      <c r="F33" s="13" t="s">
        <v>114</v>
      </c>
    </row>
    <row r="34" spans="1:6" x14ac:dyDescent="0.3">
      <c r="A34" s="15">
        <v>45047</v>
      </c>
      <c r="B34" s="11" t="s">
        <v>98</v>
      </c>
      <c r="C34" s="12">
        <v>1889.03</v>
      </c>
      <c r="D34" s="11" t="s">
        <v>140</v>
      </c>
      <c r="E34" s="18">
        <v>536660</v>
      </c>
      <c r="F34" s="13"/>
    </row>
    <row r="35" spans="1:6" x14ac:dyDescent="0.3">
      <c r="A35" s="15">
        <v>45078</v>
      </c>
      <c r="B35" s="11" t="s">
        <v>99</v>
      </c>
      <c r="C35" s="12">
        <v>1000</v>
      </c>
      <c r="D35" s="11" t="s">
        <v>119</v>
      </c>
      <c r="E35" s="18">
        <v>61332129</v>
      </c>
      <c r="F35" s="13" t="s">
        <v>118</v>
      </c>
    </row>
    <row r="36" spans="1:6" x14ac:dyDescent="0.3">
      <c r="A36" s="15">
        <v>45079</v>
      </c>
      <c r="B36" s="11" t="s">
        <v>115</v>
      </c>
      <c r="C36" s="12">
        <v>1000</v>
      </c>
      <c r="D36" s="11" t="s">
        <v>116</v>
      </c>
      <c r="E36" s="18">
        <v>3151687</v>
      </c>
      <c r="F36" s="13" t="s">
        <v>117</v>
      </c>
    </row>
    <row r="37" spans="1:6" x14ac:dyDescent="0.3">
      <c r="A37" s="15">
        <v>45108</v>
      </c>
      <c r="B37" s="11" t="s">
        <v>100</v>
      </c>
      <c r="C37" s="12">
        <v>1060</v>
      </c>
      <c r="D37" s="11" t="s">
        <v>141</v>
      </c>
      <c r="E37" s="18" t="s">
        <v>129</v>
      </c>
      <c r="F37" s="13"/>
    </row>
    <row r="38" spans="1:6" x14ac:dyDescent="0.3">
      <c r="A38" s="15">
        <v>45108</v>
      </c>
      <c r="B38" s="11" t="s">
        <v>100</v>
      </c>
      <c r="C38" s="12">
        <v>3598.2</v>
      </c>
      <c r="D38" s="11" t="s">
        <v>41</v>
      </c>
      <c r="E38" s="18" t="s">
        <v>122</v>
      </c>
      <c r="F38" s="13" t="s">
        <v>121</v>
      </c>
    </row>
    <row r="39" spans="1:6" x14ac:dyDescent="0.3">
      <c r="A39" s="15">
        <v>45138</v>
      </c>
      <c r="B39" s="11" t="s">
        <v>101</v>
      </c>
      <c r="C39" s="12">
        <v>18700.09</v>
      </c>
      <c r="D39" s="11" t="s">
        <v>130</v>
      </c>
      <c r="E39" s="18" t="s">
        <v>123</v>
      </c>
      <c r="F39" s="13"/>
    </row>
    <row r="40" spans="1:6" x14ac:dyDescent="0.3">
      <c r="A40" s="15">
        <v>45154</v>
      </c>
      <c r="B40" s="11" t="s">
        <v>102</v>
      </c>
      <c r="C40" s="12">
        <v>38000</v>
      </c>
      <c r="D40" s="11" t="s">
        <v>116</v>
      </c>
      <c r="E40" s="18" t="s">
        <v>131</v>
      </c>
      <c r="F40" s="13"/>
    </row>
    <row r="41" spans="1:6" x14ac:dyDescent="0.3">
      <c r="A41" s="15">
        <v>45505</v>
      </c>
      <c r="B41" s="11" t="s">
        <v>103</v>
      </c>
      <c r="C41" s="12">
        <v>40487.999999999993</v>
      </c>
      <c r="D41" s="11" t="s">
        <v>116</v>
      </c>
      <c r="E41" s="18" t="s">
        <v>124</v>
      </c>
      <c r="F41" s="13"/>
    </row>
    <row r="42" spans="1:6" x14ac:dyDescent="0.3">
      <c r="A42" s="15">
        <v>45565</v>
      </c>
      <c r="B42" s="11" t="s">
        <v>104</v>
      </c>
      <c r="C42" s="12">
        <v>814.99</v>
      </c>
      <c r="D42" s="11" t="s">
        <v>132</v>
      </c>
      <c r="E42" s="18" t="s">
        <v>125</v>
      </c>
      <c r="F42" s="13"/>
    </row>
    <row r="43" spans="1:6" x14ac:dyDescent="0.3">
      <c r="A43" s="15">
        <v>45616</v>
      </c>
      <c r="B43" s="11" t="s">
        <v>105</v>
      </c>
      <c r="C43" s="12">
        <v>8000</v>
      </c>
      <c r="D43" s="11" t="s">
        <v>41</v>
      </c>
      <c r="E43" s="18" t="s">
        <v>134</v>
      </c>
      <c r="F43" s="13" t="s">
        <v>133</v>
      </c>
    </row>
    <row r="44" spans="1:6" x14ac:dyDescent="0.3">
      <c r="A44" s="15">
        <v>45631</v>
      </c>
      <c r="B44" s="11" t="s">
        <v>106</v>
      </c>
      <c r="C44" s="12">
        <v>15864.259999999998</v>
      </c>
      <c r="D44" s="11" t="s">
        <v>107</v>
      </c>
      <c r="E44" s="19" t="s">
        <v>135</v>
      </c>
      <c r="F44" s="13" t="s">
        <v>136</v>
      </c>
    </row>
    <row r="45" spans="1:6" x14ac:dyDescent="0.3">
      <c r="A45" s="15">
        <v>45717</v>
      </c>
      <c r="B45" s="11" t="s">
        <v>108</v>
      </c>
      <c r="C45" s="12">
        <v>22343.09</v>
      </c>
      <c r="D45" s="11" t="s">
        <v>41</v>
      </c>
      <c r="E45" s="18" t="s">
        <v>126</v>
      </c>
      <c r="F45" s="13" t="s">
        <v>137</v>
      </c>
    </row>
    <row r="46" spans="1:6" x14ac:dyDescent="0.3">
      <c r="A46" s="15">
        <v>45717</v>
      </c>
      <c r="B46" s="11" t="s">
        <v>109</v>
      </c>
      <c r="C46" s="12">
        <v>5340</v>
      </c>
      <c r="D46" s="11" t="s">
        <v>138</v>
      </c>
      <c r="E46" s="18" t="s">
        <v>127</v>
      </c>
      <c r="F46" s="13"/>
    </row>
    <row r="47" spans="1:6" x14ac:dyDescent="0.3">
      <c r="A47" s="15">
        <v>45748</v>
      </c>
      <c r="B47" s="11" t="s">
        <v>110</v>
      </c>
      <c r="C47" s="12">
        <v>194</v>
      </c>
      <c r="D47" s="11" t="s">
        <v>139</v>
      </c>
      <c r="E47" s="18" t="s">
        <v>128</v>
      </c>
      <c r="F47" s="13" t="s">
        <v>64</v>
      </c>
    </row>
    <row r="49" spans="3:3" ht="14.4" thickBot="1" x14ac:dyDescent="0.35">
      <c r="C49" s="8">
        <f>SUM(C4:C48)</f>
        <v>433901.28</v>
      </c>
    </row>
    <row r="50" spans="3:3" ht="14.4" thickTop="1" x14ac:dyDescent="0.3"/>
  </sheetData>
  <phoneticPr fontId="4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7135 Lockbox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2020-08-05T23:27:23Z</dcterms:created>
  <dcterms:modified xsi:type="dcterms:W3CDTF">2025-08-07T18:04:41Z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